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P\Documents\MTÜ\KAPTENIMAJA\Ürituste eelarved\"/>
    </mc:Choice>
  </mc:AlternateContent>
  <bookViews>
    <workbookView xWindow="120" yWindow="120" windowWidth="19092" windowHeight="8388"/>
  </bookViews>
  <sheets>
    <sheet name="menüü" sheetId="1" r:id="rId1"/>
    <sheet name="Sheet2" sheetId="2" r:id="rId2"/>
    <sheet name="Sheet3" sheetId="3" r:id="rId3"/>
  </sheets>
  <calcPr calcId="152511"/>
</workbook>
</file>

<file path=xl/calcChain.xml><?xml version="1.0" encoding="utf-8"?>
<calcChain xmlns="http://schemas.openxmlformats.org/spreadsheetml/2006/main">
  <c r="E22" i="1" l="1"/>
  <c r="E31" i="1" l="1"/>
  <c r="E59" i="1" l="1"/>
  <c r="E9" i="1"/>
  <c r="E32" i="1" l="1"/>
  <c r="E34" i="1" l="1"/>
  <c r="E19" i="1" l="1"/>
  <c r="E44" i="1"/>
  <c r="E30" i="1" l="1"/>
  <c r="E33" i="1"/>
  <c r="E23" i="1" l="1"/>
  <c r="E13" i="1" l="1"/>
  <c r="E48" i="1" l="1"/>
  <c r="E27" i="1" l="1"/>
  <c r="E37" i="1" l="1"/>
  <c r="E38" i="1"/>
  <c r="E54" i="1" l="1"/>
  <c r="E53" i="1"/>
  <c r="E52" i="1"/>
  <c r="E50" i="1"/>
  <c r="E49" i="1"/>
  <c r="E28" i="1" l="1"/>
  <c r="E17" i="1"/>
  <c r="E8" i="1"/>
  <c r="E7" i="1"/>
  <c r="E40" i="1"/>
  <c r="E39" i="1"/>
  <c r="E21" i="1"/>
  <c r="E10" i="1"/>
  <c r="E6" i="1"/>
  <c r="E58" i="1"/>
  <c r="E5" i="1"/>
  <c r="E29" i="1"/>
  <c r="E36" i="1"/>
  <c r="E45" i="1"/>
  <c r="E43" i="1"/>
  <c r="E16" i="1"/>
  <c r="E11" i="1"/>
  <c r="E24" i="1"/>
  <c r="E60" i="1"/>
  <c r="E26" i="1"/>
  <c r="E18" i="1"/>
  <c r="E15" i="1"/>
  <c r="E14" i="1"/>
  <c r="E12" i="1"/>
  <c r="E4" i="1"/>
  <c r="E64" i="1" l="1"/>
  <c r="E67" i="1" s="1"/>
  <c r="E65" i="1" s="1"/>
</calcChain>
</file>

<file path=xl/sharedStrings.xml><?xml version="1.0" encoding="utf-8"?>
<sst xmlns="http://schemas.openxmlformats.org/spreadsheetml/2006/main" count="144" uniqueCount="108">
  <si>
    <t>kogus</t>
  </si>
  <si>
    <t>tk</t>
  </si>
  <si>
    <t>Kuupäev</t>
  </si>
  <si>
    <t>hind</t>
  </si>
  <si>
    <t>hind kokku</t>
  </si>
  <si>
    <t>Filtrivesi kannuga 2l</t>
  </si>
  <si>
    <t>Kokku</t>
  </si>
  <si>
    <t>Morss 2l kann</t>
  </si>
  <si>
    <t>2l</t>
  </si>
  <si>
    <t>Mahl kannuga 2l apelsini</t>
  </si>
  <si>
    <t>Joogid</t>
  </si>
  <si>
    <t>20 tk</t>
  </si>
  <si>
    <t>portsjon</t>
  </si>
  <si>
    <t>Kohupiima kama tort marjadega (tehtud kohapeal värsketest komponentidest)</t>
  </si>
  <si>
    <t>Juustukandik (suitsujuust, eesti juust, camembert, sinihallitus, gouda või maasdam, maitsejuust, viinamari, küpsis)</t>
  </si>
  <si>
    <t>kandik (ca 25 suupistet)</t>
  </si>
  <si>
    <t>Kohupiima magustoit marjade ja kamaga</t>
  </si>
  <si>
    <t>Tiigerkreveri sabad küüslaugu, chilli ja valge veini kastmes 1kg</t>
  </si>
  <si>
    <t>saunalina rent tk</t>
  </si>
  <si>
    <t>24 leivakest</t>
  </si>
  <si>
    <t>75g inimene</t>
  </si>
  <si>
    <t>kandikutäis ca 30</t>
  </si>
  <si>
    <t>Grillitud kala salatitega (koha või forell) ja tartar kastmega</t>
  </si>
  <si>
    <t>Singirullid juustuga</t>
  </si>
  <si>
    <t>Hindadele lisandub käibemaks 20 %</t>
  </si>
  <si>
    <t xml:space="preserve">Kokku km-ga </t>
  </si>
  <si>
    <t>kandik</t>
  </si>
  <si>
    <t>KAPTENIMAJA JA LAEVASAUNA RENDIME KUNI 08.00-01.00-ni öösel.</t>
  </si>
  <si>
    <t>min 12 in</t>
  </si>
  <si>
    <t>75 g inimene</t>
  </si>
  <si>
    <t>min 15</t>
  </si>
  <si>
    <t>2-he snäkivaliku, prae ja magustoidu puhul kogu seltskonnale varustame teid ise ka joogi klaasidega.</t>
  </si>
  <si>
    <t>Keedetud riis</t>
  </si>
  <si>
    <t>Praekartul</t>
  </si>
  <si>
    <t>kandikca 30 tk</t>
  </si>
  <si>
    <t>Kohvipaus küpsistega</t>
  </si>
  <si>
    <t>inimese kohta</t>
  </si>
  <si>
    <t>Kohvipaus pirukatega</t>
  </si>
  <si>
    <t>kandikul ca 30tk</t>
  </si>
  <si>
    <t>Leivakorvid metsaseene täidisega</t>
  </si>
  <si>
    <t>per inimene</t>
  </si>
  <si>
    <t>Kook lõunapausiks (valik selgitatakse)</t>
  </si>
  <si>
    <t>min 10</t>
  </si>
  <si>
    <t>MAGUS</t>
  </si>
  <si>
    <t>PRAED</t>
  </si>
  <si>
    <t>SOE SNÄKK</t>
  </si>
  <si>
    <t>SNÄKID</t>
  </si>
  <si>
    <t>100g per inimene</t>
  </si>
  <si>
    <t>Grilllitud aedviljad balsami kastmega (paprika, suvekõrvits, tomat, baklazaan jne vastavalt hooajale)</t>
  </si>
  <si>
    <t>Kohvi/ tee</t>
  </si>
  <si>
    <t>min tellimus</t>
  </si>
  <si>
    <t>Soojad küüslaugu leivad</t>
  </si>
  <si>
    <t>Grillitud kammkarp tsilli, või ja küüslauguga</t>
  </si>
  <si>
    <t>Soojad toidud serveerime kandikul.</t>
  </si>
  <si>
    <t>Maja ja saun vastavalt kuupäevale ja pakkumisele</t>
  </si>
  <si>
    <t>Kohale saab tulla 30 min varem ja lahkumine peab olema organiseeritud. Kui lõpu kellaajaks on planeeritud kell 01.00, siis selleks kellaajaks peab olema organiseeritud transport ja maja peab olema vaba 01.15. Vastasel korral hakkab jooksma uus rendi pooltund hinnaga 30 EUR/30 min.</t>
  </si>
  <si>
    <t>Kõik asjad peab ürituse lõppedes kaasa võtma. Suve perioodil ei ole võimalik jätta asju järgmiseks päevaks seoses tiheda graafikuga.</t>
  </si>
  <si>
    <t>Suitsukalmaari või maasuitsusingi salat porrulauguga leivalaeval</t>
  </si>
  <si>
    <t>Kartulikrõpsud ja juurvili  koduse küüslaugu kastmega</t>
  </si>
  <si>
    <t>1400g</t>
  </si>
  <si>
    <t>min 12 in, 18, 24 või 30 in</t>
  </si>
  <si>
    <t>min 6in</t>
  </si>
  <si>
    <t>ca 30tk</t>
  </si>
  <si>
    <t>Päikesekuivatatud tomatitega hummus krõbedikuga</t>
  </si>
  <si>
    <t>NB! Meie sadamas on kivide loopimine merre RANGELT keelatud! Trahv 100.-</t>
  </si>
  <si>
    <t>kandik ca 24 tk</t>
  </si>
  <si>
    <t>serveeritakse kandikul</t>
  </si>
  <si>
    <t>Supid portsjon (boršš 3.-, hernesupp 3.-, seljanka 4,30, tom kha kanaga 5,5.-, kalasupp 5.-</t>
  </si>
  <si>
    <t>130g per inimene</t>
  </si>
  <si>
    <t>Oma toitlustuse korral peab tellija ise lauad lõpetamise kellaajaks koristama. Koristamine Kaptenimaja poolt teie toitlustuse korral 25.-+km.</t>
  </si>
  <si>
    <t>Kui klient tellib toitlustuse meilt ja keegi toob ise midagi lauale, siis Kaptenimaja enam ei vastuta toiduga tekitatud tervisehädade eest.</t>
  </si>
  <si>
    <t>Autod saab parkida Kaptenimaja ümbrusesse. Autod saab jätta meie territooriumile üleöö vaid kokkuleppel.</t>
  </si>
  <si>
    <t>Mahlased suituslõhega saiad toorjuustuvahuga</t>
  </si>
  <si>
    <t xml:space="preserve">Kalakandik (valge kala kastmes, soolatud ja suitsu punane kala, heeringas, makra sõrad ) </t>
  </si>
  <si>
    <t>Grillitud juust kama paneeringus värske salatiga (TAIMETOIT)</t>
  </si>
  <si>
    <t>Jõulupraad (kaelakarbonaad, verivorst, praekapsas, praekatul, kõrvitsa salat, pohlamoos)</t>
  </si>
  <si>
    <t xml:space="preserve">Vürtsikilu leib Kaptenimaja moodi </t>
  </si>
  <si>
    <t>Forellimari pehmel saial</t>
  </si>
  <si>
    <t>Pasteedivahu ja punase sibula laevuke</t>
  </si>
  <si>
    <t>Praetud koha kartuliga, tar tar kastme ja värske salatiga</t>
  </si>
  <si>
    <t>Grillitud punane kala, praekartul, värske salat, tar tar kaste</t>
  </si>
  <si>
    <t>Külm laud prae kõrvale: soolakurk meega, sült, marineeritud seened, oliivid, heeringas hapukoore ja sibulaga, leib, sai</t>
  </si>
  <si>
    <t>min 8</t>
  </si>
  <si>
    <t>Mango, papaia ja ananassi smuuti</t>
  </si>
  <si>
    <t>1in 120g</t>
  </si>
  <si>
    <t>Maisikrõpsud tomatisalasa, käsitöö avokaadosalati (quacamole) ja hapukoorega</t>
  </si>
  <si>
    <t>6tk</t>
  </si>
  <si>
    <t>Kartuli- lihasalat</t>
  </si>
  <si>
    <t>150g</t>
  </si>
  <si>
    <t>Maja rent</t>
  </si>
  <si>
    <t>Sauna kasutus alates kütmisest</t>
  </si>
  <si>
    <t>h</t>
  </si>
  <si>
    <t>Puuviljakandik</t>
  </si>
  <si>
    <t>Lihakandik (suitsuvorst, vinnutatud vorst,õllesnäkk,veiseliha lõigud, vinnutatud vorst seemnetega, küpsised, kirsstomat lihapalliga)</t>
  </si>
  <si>
    <t xml:space="preserve">min 2 </t>
  </si>
  <si>
    <t>Pardifilee, grillitud aedviljade, salati ja tar tar kastmega</t>
  </si>
  <si>
    <t>Külm sekser: täidetud chilli feta juustuga, oliivid, jalapeno, päikese-kuivatatud tomatid, marin mini mais, minikurk või marin. tomat.</t>
  </si>
  <si>
    <t>Shokolaadi mudakook vaarika kastmega või kirssidega</t>
  </si>
  <si>
    <t>Oma toitlustuse korral peab tellija ise varustama end vajalike nõudega, Kaptenimaja nõusid ei rendi.</t>
  </si>
  <si>
    <t>Kui toitlustus on tellitud meilt, siis on keelatud tuua ise toitu lauale. Miinimum tellimus 300.-</t>
  </si>
  <si>
    <t>min, in arv</t>
  </si>
  <si>
    <t>Karbid chilli, küüslaugu, sidrunheinaga kookoses kastmes 1kg</t>
  </si>
  <si>
    <t>Kaelakarbonaad kuivas marinaadis praekartuli, värske salatiga, tar-tar kaste</t>
  </si>
  <si>
    <t>Grillitud kana idamaises marinaadis  , praekartul, värske salat, kaste</t>
  </si>
  <si>
    <t>Vegan praad, prekartuli, salatiga (peedi või porgandi kotlet)</t>
  </si>
  <si>
    <t>max 15-le</t>
  </si>
  <si>
    <t>min inimeste arv</t>
  </si>
  <si>
    <t>Saunas on rangelt keelatud klaaspudelid ja klaasid. Varustame teid vajalike plast topsikutega.  Soovitame sauna võtta pigem purgijoogid kui klaaspudelis.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</si>
</sst>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186"/>
      <scheme val="minor"/>
    </font>
    <font>
      <b/>
      <sz val="11"/>
      <color theme="1"/>
      <name val="Calibri"/>
      <family val="2"/>
      <charset val="186"/>
      <scheme val="minor"/>
    </font>
    <font>
      <i/>
      <sz val="10"/>
      <name val="Arial Narrow"/>
      <family val="2"/>
    </font>
    <font>
      <sz val="10"/>
      <name val="Arial Narrow"/>
      <family val="2"/>
    </font>
    <font>
      <b/>
      <i/>
      <sz val="10"/>
      <name val="Arial Narrow"/>
      <family val="2"/>
    </font>
    <font>
      <sz val="11"/>
      <name val="Calibri"/>
      <family val="2"/>
      <charset val="186"/>
      <scheme val="minor"/>
    </font>
    <font>
      <b/>
      <sz val="11"/>
      <name val="Calibri"/>
      <family val="2"/>
      <charset val="186"/>
      <scheme val="minor"/>
    </font>
    <font>
      <b/>
      <i/>
      <sz val="10"/>
      <name val="Arial Narrow"/>
      <family val="2"/>
      <charset val="186"/>
    </font>
    <font>
      <sz val="11"/>
      <color rgb="FFFF0000"/>
      <name val="Calibri"/>
      <family val="2"/>
      <charset val="186"/>
      <scheme val="minor"/>
    </font>
  </fonts>
  <fills count="5">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0" fillId="0" borderId="1" xfId="0" applyBorder="1"/>
    <xf numFmtId="0" fontId="2" fillId="0" borderId="1" xfId="0" applyFont="1" applyBorder="1" applyAlignment="1">
      <alignment vertical="top" wrapText="1"/>
    </xf>
    <xf numFmtId="0" fontId="2" fillId="0" borderId="1" xfId="0" applyFont="1" applyBorder="1" applyAlignment="1">
      <alignment horizontal="left" vertical="top" wrapText="1"/>
    </xf>
    <xf numFmtId="0" fontId="3" fillId="0" borderId="1" xfId="0" applyFont="1" applyBorder="1" applyAlignment="1">
      <alignment vertical="top" wrapText="1"/>
    </xf>
    <xf numFmtId="0" fontId="0" fillId="0" borderId="0" xfId="0" applyAlignment="1">
      <alignment horizontal="left"/>
    </xf>
    <xf numFmtId="0" fontId="3" fillId="0" borderId="1" xfId="0" applyFont="1" applyBorder="1" applyAlignment="1">
      <alignment horizontal="left" vertical="top" wrapText="1"/>
    </xf>
    <xf numFmtId="0" fontId="0" fillId="0" borderId="1" xfId="0" applyBorder="1" applyAlignment="1">
      <alignment horizontal="left"/>
    </xf>
    <xf numFmtId="14" fontId="0" fillId="0" borderId="0" xfId="0" applyNumberFormat="1" applyAlignment="1">
      <alignment horizontal="left"/>
    </xf>
    <xf numFmtId="0" fontId="0" fillId="0" borderId="1" xfId="0" applyFill="1" applyBorder="1"/>
    <xf numFmtId="0" fontId="0" fillId="2" borderId="0" xfId="0" applyFill="1" applyAlignment="1">
      <alignment horizontal="left"/>
    </xf>
    <xf numFmtId="0" fontId="1" fillId="0" borderId="1" xfId="0" applyFont="1" applyFill="1" applyBorder="1"/>
    <xf numFmtId="4" fontId="0" fillId="0" borderId="0" xfId="0" applyNumberFormat="1" applyAlignment="1">
      <alignment horizontal="center"/>
    </xf>
    <xf numFmtId="4" fontId="0" fillId="2" borderId="0" xfId="0" applyNumberFormat="1" applyFill="1" applyAlignment="1">
      <alignment horizontal="center"/>
    </xf>
    <xf numFmtId="4" fontId="4" fillId="3" borderId="1" xfId="0" applyNumberFormat="1" applyFont="1" applyFill="1" applyBorder="1" applyAlignment="1">
      <alignment horizontal="center" vertical="top" wrapText="1"/>
    </xf>
    <xf numFmtId="4" fontId="1" fillId="3" borderId="1" xfId="0" applyNumberFormat="1" applyFont="1" applyFill="1" applyBorder="1" applyAlignment="1">
      <alignment horizontal="center"/>
    </xf>
    <xf numFmtId="0" fontId="5" fillId="0" borderId="0" xfId="0" applyFont="1"/>
    <xf numFmtId="4" fontId="1" fillId="4" borderId="0" xfId="0" applyNumberFormat="1" applyFont="1" applyFill="1" applyAlignment="1">
      <alignment horizontal="center"/>
    </xf>
    <xf numFmtId="0" fontId="0" fillId="4" borderId="0" xfId="0" applyFill="1"/>
    <xf numFmtId="0" fontId="0" fillId="4" borderId="0" xfId="0" applyFill="1" applyAlignment="1">
      <alignment horizontal="left"/>
    </xf>
    <xf numFmtId="0" fontId="0" fillId="0" borderId="0" xfId="0" applyAlignment="1">
      <alignment wrapText="1"/>
    </xf>
    <xf numFmtId="0" fontId="6" fillId="0" borderId="1" xfId="0" applyFont="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horizontal="left" vertical="top" wrapText="1"/>
    </xf>
    <xf numFmtId="0" fontId="0" fillId="0" borderId="1" xfId="0" applyFont="1" applyFill="1" applyBorder="1"/>
    <xf numFmtId="0" fontId="7" fillId="0" borderId="1" xfId="0" applyFont="1" applyBorder="1" applyAlignment="1">
      <alignment horizontal="center" wrapText="1"/>
    </xf>
    <xf numFmtId="0" fontId="1" fillId="0" borderId="1" xfId="0" applyFont="1" applyFill="1" applyBorder="1" applyAlignment="1">
      <alignment horizontal="center"/>
    </xf>
    <xf numFmtId="0" fontId="1" fillId="0" borderId="0" xfId="0" applyFont="1" applyAlignment="1">
      <alignment horizontal="center"/>
    </xf>
    <xf numFmtId="4" fontId="0" fillId="3" borderId="0" xfId="0" applyNumberFormat="1" applyFont="1" applyFill="1" applyAlignment="1">
      <alignment horizontal="center"/>
    </xf>
    <xf numFmtId="4" fontId="0" fillId="3" borderId="0" xfId="0" applyNumberFormat="1" applyFill="1" applyAlignment="1">
      <alignment horizontal="center"/>
    </xf>
    <xf numFmtId="0" fontId="8" fillId="3" borderId="0" xfId="0" applyFont="1" applyFill="1"/>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
  <sheetViews>
    <sheetView tabSelected="1" topLeftCell="A26" workbookViewId="0">
      <selection activeCell="D32" sqref="D32"/>
    </sheetView>
  </sheetViews>
  <sheetFormatPr defaultRowHeight="14.4" x14ac:dyDescent="0.3"/>
  <cols>
    <col min="1" max="1" width="29.109375" customWidth="1"/>
    <col min="2" max="2" width="14.109375" style="5" bestFit="1" customWidth="1"/>
    <col min="3" max="4" width="9.109375" style="5"/>
    <col min="5" max="5" width="12.109375" style="12" customWidth="1"/>
    <col min="6" max="6" width="12.109375" bestFit="1" customWidth="1"/>
  </cols>
  <sheetData>
    <row r="1" spans="1:6" x14ac:dyDescent="0.3">
      <c r="A1" t="s">
        <v>2</v>
      </c>
      <c r="B1" s="8"/>
    </row>
    <row r="3" spans="1:6" x14ac:dyDescent="0.3">
      <c r="A3" s="27" t="s">
        <v>46</v>
      </c>
      <c r="B3" s="10" t="s">
        <v>1</v>
      </c>
      <c r="C3" s="10" t="s">
        <v>0</v>
      </c>
      <c r="D3" s="10" t="s">
        <v>3</v>
      </c>
      <c r="E3" s="13" t="s">
        <v>4</v>
      </c>
      <c r="F3" s="10" t="s">
        <v>50</v>
      </c>
    </row>
    <row r="4" spans="1:6" ht="28.5" customHeight="1" x14ac:dyDescent="0.3">
      <c r="A4" s="2" t="s">
        <v>76</v>
      </c>
      <c r="B4" s="3" t="s">
        <v>19</v>
      </c>
      <c r="C4" s="3">
        <v>0</v>
      </c>
      <c r="D4" s="3">
        <v>20</v>
      </c>
      <c r="E4" s="14">
        <f t="shared" ref="E4:E60" si="0">C4*D4</f>
        <v>0</v>
      </c>
    </row>
    <row r="5" spans="1:6" ht="28.5" customHeight="1" x14ac:dyDescent="0.3">
      <c r="A5" s="2" t="s">
        <v>72</v>
      </c>
      <c r="B5" s="3" t="s">
        <v>15</v>
      </c>
      <c r="C5" s="3">
        <v>0</v>
      </c>
      <c r="D5" s="3">
        <v>20</v>
      </c>
      <c r="E5" s="14">
        <f t="shared" si="0"/>
        <v>0</v>
      </c>
    </row>
    <row r="6" spans="1:6" ht="28.5" customHeight="1" x14ac:dyDescent="0.3">
      <c r="A6" s="2" t="s">
        <v>77</v>
      </c>
      <c r="B6" s="3" t="s">
        <v>65</v>
      </c>
      <c r="C6" s="3">
        <v>0</v>
      </c>
      <c r="D6" s="3">
        <v>25</v>
      </c>
      <c r="E6" s="14">
        <f t="shared" si="0"/>
        <v>0</v>
      </c>
    </row>
    <row r="7" spans="1:6" ht="28.5" customHeight="1" x14ac:dyDescent="0.3">
      <c r="A7" s="2" t="s">
        <v>78</v>
      </c>
      <c r="B7" s="3" t="s">
        <v>34</v>
      </c>
      <c r="C7" s="3">
        <v>0</v>
      </c>
      <c r="D7" s="3">
        <v>18</v>
      </c>
      <c r="E7" s="14">
        <f t="shared" si="0"/>
        <v>0</v>
      </c>
    </row>
    <row r="8" spans="1:6" ht="28.5" customHeight="1" x14ac:dyDescent="0.3">
      <c r="A8" s="2" t="s">
        <v>39</v>
      </c>
      <c r="B8" s="3" t="s">
        <v>38</v>
      </c>
      <c r="C8" s="3">
        <v>0</v>
      </c>
      <c r="D8" s="3">
        <v>18</v>
      </c>
      <c r="E8" s="14">
        <f t="shared" si="0"/>
        <v>0</v>
      </c>
    </row>
    <row r="9" spans="1:6" ht="28.5" customHeight="1" x14ac:dyDescent="0.3">
      <c r="A9" s="22" t="s">
        <v>87</v>
      </c>
      <c r="B9" s="23" t="s">
        <v>88</v>
      </c>
      <c r="C9" s="23">
        <v>0</v>
      </c>
      <c r="D9" s="23">
        <v>2.2000000000000002</v>
      </c>
      <c r="E9" s="14">
        <f t="shared" si="0"/>
        <v>0</v>
      </c>
      <c r="F9" t="s">
        <v>100</v>
      </c>
    </row>
    <row r="10" spans="1:6" ht="28.5" customHeight="1" x14ac:dyDescent="0.3">
      <c r="A10" s="2" t="s">
        <v>57</v>
      </c>
      <c r="B10" s="3" t="s">
        <v>21</v>
      </c>
      <c r="C10" s="3">
        <v>0</v>
      </c>
      <c r="D10" s="3">
        <v>20</v>
      </c>
      <c r="E10" s="14">
        <f t="shared" si="0"/>
        <v>0</v>
      </c>
    </row>
    <row r="11" spans="1:6" ht="28.5" customHeight="1" x14ac:dyDescent="0.3">
      <c r="A11" s="2" t="s">
        <v>23</v>
      </c>
      <c r="B11" s="3" t="s">
        <v>11</v>
      </c>
      <c r="C11" s="3">
        <v>0</v>
      </c>
      <c r="D11" s="3">
        <v>14</v>
      </c>
      <c r="E11" s="14">
        <f t="shared" si="0"/>
        <v>0</v>
      </c>
    </row>
    <row r="12" spans="1:6" ht="28.5" customHeight="1" x14ac:dyDescent="0.3">
      <c r="A12" s="2" t="s">
        <v>92</v>
      </c>
      <c r="B12" s="3" t="s">
        <v>84</v>
      </c>
      <c r="C12" s="3">
        <v>0</v>
      </c>
      <c r="D12" s="3">
        <v>2</v>
      </c>
      <c r="E12" s="14">
        <f t="shared" si="0"/>
        <v>0</v>
      </c>
      <c r="F12" t="s">
        <v>30</v>
      </c>
    </row>
    <row r="13" spans="1:6" ht="28.5" customHeight="1" x14ac:dyDescent="0.3">
      <c r="A13" s="22" t="s">
        <v>51</v>
      </c>
      <c r="B13" s="23" t="s">
        <v>40</v>
      </c>
      <c r="C13" s="23">
        <v>0</v>
      </c>
      <c r="D13" s="23">
        <v>3</v>
      </c>
      <c r="E13" s="14">
        <f t="shared" si="0"/>
        <v>0</v>
      </c>
      <c r="F13" t="s">
        <v>42</v>
      </c>
    </row>
    <row r="14" spans="1:6" ht="57.6" customHeight="1" x14ac:dyDescent="0.3">
      <c r="A14" s="2" t="s">
        <v>93</v>
      </c>
      <c r="B14" s="3" t="s">
        <v>29</v>
      </c>
      <c r="C14" s="3">
        <v>0</v>
      </c>
      <c r="D14" s="3">
        <v>2.1</v>
      </c>
      <c r="E14" s="14">
        <f t="shared" si="0"/>
        <v>0</v>
      </c>
      <c r="F14" t="s">
        <v>30</v>
      </c>
    </row>
    <row r="15" spans="1:6" ht="54" customHeight="1" x14ac:dyDescent="0.3">
      <c r="A15" s="2" t="s">
        <v>14</v>
      </c>
      <c r="B15" s="3" t="s">
        <v>29</v>
      </c>
      <c r="C15" s="3">
        <v>0</v>
      </c>
      <c r="D15" s="3">
        <v>2.2999999999999998</v>
      </c>
      <c r="E15" s="14">
        <f t="shared" si="0"/>
        <v>0</v>
      </c>
      <c r="F15" t="s">
        <v>30</v>
      </c>
    </row>
    <row r="16" spans="1:6" ht="41.4" x14ac:dyDescent="0.3">
      <c r="A16" s="2" t="s">
        <v>73</v>
      </c>
      <c r="B16" s="3" t="s">
        <v>20</v>
      </c>
      <c r="C16" s="3">
        <v>0</v>
      </c>
      <c r="D16" s="3">
        <v>2.5</v>
      </c>
      <c r="E16" s="14">
        <f t="shared" si="0"/>
        <v>0</v>
      </c>
      <c r="F16" t="s">
        <v>30</v>
      </c>
    </row>
    <row r="17" spans="1:6" ht="41.4" x14ac:dyDescent="0.3">
      <c r="A17" s="2" t="s">
        <v>85</v>
      </c>
      <c r="B17" s="3" t="s">
        <v>40</v>
      </c>
      <c r="C17" s="3">
        <v>0</v>
      </c>
      <c r="D17" s="3">
        <v>1.5</v>
      </c>
      <c r="E17" s="14">
        <f t="shared" si="0"/>
        <v>0</v>
      </c>
      <c r="F17" t="s">
        <v>30</v>
      </c>
    </row>
    <row r="18" spans="1:6" ht="28.5" customHeight="1" x14ac:dyDescent="0.3">
      <c r="A18" s="2" t="s">
        <v>58</v>
      </c>
      <c r="B18" s="3" t="s">
        <v>26</v>
      </c>
      <c r="C18" s="3">
        <v>0</v>
      </c>
      <c r="D18" s="3">
        <v>12</v>
      </c>
      <c r="E18" s="14">
        <f>C18*D18</f>
        <v>0</v>
      </c>
    </row>
    <row r="19" spans="1:6" ht="28.5" customHeight="1" x14ac:dyDescent="0.3">
      <c r="A19" s="22" t="s">
        <v>63</v>
      </c>
      <c r="B19" s="23" t="s">
        <v>62</v>
      </c>
      <c r="C19" s="23">
        <v>0</v>
      </c>
      <c r="D19" s="23">
        <v>20</v>
      </c>
      <c r="E19" s="14">
        <f t="shared" si="0"/>
        <v>0</v>
      </c>
    </row>
    <row r="20" spans="1:6" ht="28.5" customHeight="1" x14ac:dyDescent="0.3">
      <c r="A20" s="25" t="s">
        <v>45</v>
      </c>
      <c r="B20" s="3"/>
      <c r="C20" s="3"/>
      <c r="D20" s="3"/>
      <c r="E20" s="14"/>
    </row>
    <row r="21" spans="1:6" ht="28.5" customHeight="1" x14ac:dyDescent="0.3">
      <c r="A21" s="2" t="s">
        <v>17</v>
      </c>
      <c r="B21" s="3" t="s">
        <v>66</v>
      </c>
      <c r="C21" s="3">
        <v>0</v>
      </c>
      <c r="D21" s="3">
        <v>40</v>
      </c>
      <c r="E21" s="14">
        <f t="shared" si="0"/>
        <v>0</v>
      </c>
    </row>
    <row r="22" spans="1:6" ht="28.5" customHeight="1" x14ac:dyDescent="0.3">
      <c r="A22" s="22" t="s">
        <v>101</v>
      </c>
      <c r="B22" s="23"/>
      <c r="C22" s="23">
        <v>0</v>
      </c>
      <c r="D22" s="23">
        <v>30</v>
      </c>
      <c r="E22" s="14">
        <f t="shared" si="0"/>
        <v>0</v>
      </c>
    </row>
    <row r="23" spans="1:6" ht="28.5" customHeight="1" x14ac:dyDescent="0.3">
      <c r="A23" s="22" t="s">
        <v>52</v>
      </c>
      <c r="B23" s="23" t="s">
        <v>86</v>
      </c>
      <c r="C23" s="23">
        <v>0</v>
      </c>
      <c r="D23" s="23">
        <v>18</v>
      </c>
      <c r="E23" s="14">
        <f t="shared" si="0"/>
        <v>0</v>
      </c>
    </row>
    <row r="24" spans="1:6" ht="40.5" customHeight="1" x14ac:dyDescent="0.3">
      <c r="A24" s="2" t="s">
        <v>67</v>
      </c>
      <c r="B24" s="3"/>
      <c r="C24" s="3">
        <v>0</v>
      </c>
      <c r="D24" s="3">
        <v>0</v>
      </c>
      <c r="E24" s="14">
        <f t="shared" si="0"/>
        <v>0</v>
      </c>
      <c r="F24" t="s">
        <v>42</v>
      </c>
    </row>
    <row r="25" spans="1:6" ht="40.5" customHeight="1" x14ac:dyDescent="0.3">
      <c r="A25" s="25" t="s">
        <v>44</v>
      </c>
      <c r="B25" s="3"/>
      <c r="C25" s="3"/>
      <c r="D25" s="3"/>
      <c r="E25" s="14"/>
    </row>
    <row r="26" spans="1:6" ht="28.5" customHeight="1" x14ac:dyDescent="0.3">
      <c r="A26" s="2" t="s">
        <v>102</v>
      </c>
      <c r="B26" s="3" t="s">
        <v>12</v>
      </c>
      <c r="C26" s="3">
        <v>0</v>
      </c>
      <c r="D26" s="3">
        <v>10</v>
      </c>
      <c r="E26" s="14">
        <f t="shared" si="0"/>
        <v>0</v>
      </c>
      <c r="F26" t="s">
        <v>42</v>
      </c>
    </row>
    <row r="27" spans="1:6" ht="28.5" customHeight="1" x14ac:dyDescent="0.3">
      <c r="A27" s="22" t="s">
        <v>79</v>
      </c>
      <c r="B27" s="23" t="s">
        <v>12</v>
      </c>
      <c r="C27" s="23">
        <v>0</v>
      </c>
      <c r="D27" s="23">
        <v>14</v>
      </c>
      <c r="E27" s="14">
        <f t="shared" si="0"/>
        <v>0</v>
      </c>
      <c r="F27" t="s">
        <v>42</v>
      </c>
    </row>
    <row r="28" spans="1:6" ht="28.5" customHeight="1" x14ac:dyDescent="0.3">
      <c r="A28" s="2" t="s">
        <v>80</v>
      </c>
      <c r="B28" s="3" t="s">
        <v>12</v>
      </c>
      <c r="C28" s="3">
        <v>0</v>
      </c>
      <c r="D28" s="3">
        <v>12</v>
      </c>
      <c r="E28" s="14">
        <f t="shared" ref="E28" si="1">C28*D28</f>
        <v>0</v>
      </c>
      <c r="F28" t="s">
        <v>42</v>
      </c>
    </row>
    <row r="29" spans="1:6" ht="28.5" customHeight="1" x14ac:dyDescent="0.3">
      <c r="A29" s="2" t="s">
        <v>103</v>
      </c>
      <c r="B29" s="3" t="s">
        <v>12</v>
      </c>
      <c r="C29" s="3">
        <v>0</v>
      </c>
      <c r="D29" s="3">
        <v>9</v>
      </c>
      <c r="E29" s="14">
        <f t="shared" si="0"/>
        <v>0</v>
      </c>
      <c r="F29" t="s">
        <v>42</v>
      </c>
    </row>
    <row r="30" spans="1:6" ht="30.75" hidden="1" customHeight="1" x14ac:dyDescent="0.3">
      <c r="A30" s="2" t="s">
        <v>22</v>
      </c>
      <c r="B30" s="3" t="s">
        <v>12</v>
      </c>
      <c r="C30" s="3">
        <v>0</v>
      </c>
      <c r="D30" s="3">
        <v>8</v>
      </c>
      <c r="E30" s="14">
        <f t="shared" si="0"/>
        <v>0</v>
      </c>
      <c r="F30" t="s">
        <v>42</v>
      </c>
    </row>
    <row r="31" spans="1:6" ht="30.75" customHeight="1" x14ac:dyDescent="0.3">
      <c r="A31" s="22" t="s">
        <v>95</v>
      </c>
      <c r="B31" s="23" t="s">
        <v>12</v>
      </c>
      <c r="C31" s="23">
        <v>0</v>
      </c>
      <c r="D31" s="23">
        <v>18</v>
      </c>
      <c r="E31" s="14">
        <f t="shared" si="0"/>
        <v>0</v>
      </c>
      <c r="F31" t="s">
        <v>42</v>
      </c>
    </row>
    <row r="32" spans="1:6" ht="30.75" customHeight="1" x14ac:dyDescent="0.3">
      <c r="A32" s="22" t="s">
        <v>104</v>
      </c>
      <c r="B32" s="23" t="s">
        <v>12</v>
      </c>
      <c r="C32" s="23">
        <v>0</v>
      </c>
      <c r="D32" s="23">
        <v>9</v>
      </c>
      <c r="E32" s="14">
        <f t="shared" si="0"/>
        <v>0</v>
      </c>
      <c r="F32" t="s">
        <v>94</v>
      </c>
    </row>
    <row r="33" spans="1:6" ht="30.75" customHeight="1" x14ac:dyDescent="0.3">
      <c r="A33" s="22" t="s">
        <v>74</v>
      </c>
      <c r="B33" s="23" t="s">
        <v>12</v>
      </c>
      <c r="C33" s="23">
        <v>0</v>
      </c>
      <c r="D33" s="23">
        <v>7.5</v>
      </c>
      <c r="E33" s="14">
        <f t="shared" si="0"/>
        <v>0</v>
      </c>
    </row>
    <row r="34" spans="1:6" ht="46.2" customHeight="1" x14ac:dyDescent="0.3">
      <c r="A34" s="22" t="s">
        <v>75</v>
      </c>
      <c r="B34" s="23" t="s">
        <v>12</v>
      </c>
      <c r="C34" s="23">
        <v>0</v>
      </c>
      <c r="D34" s="23">
        <v>15</v>
      </c>
      <c r="E34" s="14">
        <f>C34*D34</f>
        <v>0</v>
      </c>
      <c r="F34" t="s">
        <v>42</v>
      </c>
    </row>
    <row r="35" spans="1:6" ht="30.75" customHeight="1" x14ac:dyDescent="0.3">
      <c r="A35" s="2"/>
      <c r="B35" s="3"/>
      <c r="C35" s="3"/>
      <c r="D35" s="3"/>
      <c r="E35" s="14"/>
    </row>
    <row r="36" spans="1:6" ht="56.25" customHeight="1" x14ac:dyDescent="0.3">
      <c r="A36" s="4" t="s">
        <v>81</v>
      </c>
      <c r="B36" s="6" t="s">
        <v>105</v>
      </c>
      <c r="C36" s="6">
        <v>0</v>
      </c>
      <c r="D36" s="6">
        <v>35</v>
      </c>
      <c r="E36" s="14">
        <f t="shared" si="0"/>
        <v>0</v>
      </c>
    </row>
    <row r="37" spans="1:6" ht="55.2" x14ac:dyDescent="0.3">
      <c r="A37" s="4" t="s">
        <v>96</v>
      </c>
      <c r="B37" s="6" t="s">
        <v>59</v>
      </c>
      <c r="C37" s="6">
        <v>0</v>
      </c>
      <c r="D37" s="6">
        <v>30</v>
      </c>
      <c r="E37" s="14">
        <f t="shared" si="0"/>
        <v>0</v>
      </c>
    </row>
    <row r="38" spans="1:6" ht="41.4" x14ac:dyDescent="0.3">
      <c r="A38" s="4" t="s">
        <v>48</v>
      </c>
      <c r="B38" s="6" t="s">
        <v>47</v>
      </c>
      <c r="C38" s="6">
        <v>0</v>
      </c>
      <c r="D38" s="6">
        <v>2</v>
      </c>
      <c r="E38" s="14">
        <f t="shared" si="0"/>
        <v>0</v>
      </c>
      <c r="F38" t="s">
        <v>106</v>
      </c>
    </row>
    <row r="39" spans="1:6" ht="20.25" customHeight="1" x14ac:dyDescent="0.3">
      <c r="A39" s="4" t="s">
        <v>32</v>
      </c>
      <c r="B39" s="6" t="s">
        <v>68</v>
      </c>
      <c r="C39" s="6">
        <v>0</v>
      </c>
      <c r="D39" s="6">
        <v>2.5</v>
      </c>
      <c r="E39" s="14">
        <f t="shared" si="0"/>
        <v>0</v>
      </c>
      <c r="F39" t="s">
        <v>42</v>
      </c>
    </row>
    <row r="40" spans="1:6" ht="20.25" customHeight="1" x14ac:dyDescent="0.3">
      <c r="A40" s="4" t="s">
        <v>33</v>
      </c>
      <c r="B40" s="6" t="s">
        <v>68</v>
      </c>
      <c r="C40" s="6">
        <v>0</v>
      </c>
      <c r="D40" s="6">
        <v>2.5</v>
      </c>
      <c r="E40" s="14">
        <f t="shared" si="0"/>
        <v>0</v>
      </c>
      <c r="F40" t="s">
        <v>42</v>
      </c>
    </row>
    <row r="41" spans="1:6" ht="17.25" customHeight="1" x14ac:dyDescent="0.3">
      <c r="A41" s="25" t="s">
        <v>43</v>
      </c>
      <c r="B41" s="6"/>
      <c r="C41" s="6"/>
      <c r="D41" s="6"/>
      <c r="E41" s="14"/>
    </row>
    <row r="42" spans="1:6" ht="17.25" customHeight="1" x14ac:dyDescent="0.3">
      <c r="A42" s="4" t="s">
        <v>41</v>
      </c>
      <c r="B42" s="6"/>
      <c r="C42" s="6">
        <v>0</v>
      </c>
      <c r="D42" s="6">
        <v>2</v>
      </c>
      <c r="E42" s="14">
        <v>0</v>
      </c>
    </row>
    <row r="43" spans="1:6" ht="28.5" customHeight="1" x14ac:dyDescent="0.3">
      <c r="A43" s="4" t="s">
        <v>13</v>
      </c>
      <c r="B43" s="6" t="s">
        <v>12</v>
      </c>
      <c r="C43" s="6">
        <v>0</v>
      </c>
      <c r="D43" s="6">
        <v>3.5</v>
      </c>
      <c r="E43" s="14">
        <f t="shared" si="0"/>
        <v>0</v>
      </c>
      <c r="F43" t="s">
        <v>28</v>
      </c>
    </row>
    <row r="44" spans="1:6" ht="28.5" customHeight="1" x14ac:dyDescent="0.3">
      <c r="A44" s="4" t="s">
        <v>97</v>
      </c>
      <c r="B44" s="6" t="s">
        <v>12</v>
      </c>
      <c r="C44" s="6">
        <v>0</v>
      </c>
      <c r="D44" s="6">
        <v>3</v>
      </c>
      <c r="E44" s="14">
        <f t="shared" si="0"/>
        <v>0</v>
      </c>
      <c r="F44" t="s">
        <v>60</v>
      </c>
    </row>
    <row r="45" spans="1:6" ht="27.6" x14ac:dyDescent="0.3">
      <c r="A45" s="4" t="s">
        <v>16</v>
      </c>
      <c r="B45" s="6" t="s">
        <v>12</v>
      </c>
      <c r="C45" s="6">
        <v>0</v>
      </c>
      <c r="D45" s="6">
        <v>3</v>
      </c>
      <c r="E45" s="14">
        <f t="shared" si="0"/>
        <v>0</v>
      </c>
      <c r="F45" t="s">
        <v>61</v>
      </c>
    </row>
    <row r="46" spans="1:6" ht="15" customHeight="1" x14ac:dyDescent="0.3">
      <c r="A46" s="4" t="s">
        <v>83</v>
      </c>
      <c r="B46" s="6" t="s">
        <v>12</v>
      </c>
      <c r="C46" s="6">
        <v>0</v>
      </c>
      <c r="D46" s="6">
        <v>4</v>
      </c>
      <c r="E46" s="14">
        <v>0</v>
      </c>
      <c r="F46" t="s">
        <v>82</v>
      </c>
    </row>
    <row r="47" spans="1:6" x14ac:dyDescent="0.3">
      <c r="A47" s="26" t="s">
        <v>10</v>
      </c>
      <c r="B47" s="7"/>
      <c r="C47" s="7"/>
      <c r="D47" s="7"/>
      <c r="E47" s="15"/>
    </row>
    <row r="48" spans="1:6" x14ac:dyDescent="0.3">
      <c r="A48" s="24" t="s">
        <v>49</v>
      </c>
      <c r="B48" s="7" t="s">
        <v>36</v>
      </c>
      <c r="C48" s="7">
        <v>0</v>
      </c>
      <c r="D48" s="7">
        <v>1.7</v>
      </c>
      <c r="E48" s="15">
        <f t="shared" ref="E48:E50" si="2">C48*D48</f>
        <v>0</v>
      </c>
      <c r="F48" t="s">
        <v>42</v>
      </c>
    </row>
    <row r="49" spans="1:6" x14ac:dyDescent="0.3">
      <c r="A49" s="24" t="s">
        <v>35</v>
      </c>
      <c r="B49" s="7" t="s">
        <v>36</v>
      </c>
      <c r="C49" s="7">
        <v>0</v>
      </c>
      <c r="D49" s="7">
        <v>2</v>
      </c>
      <c r="E49" s="15">
        <f t="shared" si="2"/>
        <v>0</v>
      </c>
      <c r="F49" t="s">
        <v>42</v>
      </c>
    </row>
    <row r="50" spans="1:6" x14ac:dyDescent="0.3">
      <c r="A50" s="24" t="s">
        <v>37</v>
      </c>
      <c r="B50" s="7" t="s">
        <v>36</v>
      </c>
      <c r="C50" s="7">
        <v>0</v>
      </c>
      <c r="D50" s="7">
        <v>4</v>
      </c>
      <c r="E50" s="15">
        <f t="shared" si="2"/>
        <v>0</v>
      </c>
      <c r="F50" t="s">
        <v>42</v>
      </c>
    </row>
    <row r="51" spans="1:6" x14ac:dyDescent="0.3">
      <c r="A51" s="11"/>
      <c r="B51" s="7"/>
      <c r="C51" s="7"/>
      <c r="D51" s="7"/>
      <c r="E51" s="15"/>
    </row>
    <row r="52" spans="1:6" x14ac:dyDescent="0.3">
      <c r="A52" s="9" t="s">
        <v>5</v>
      </c>
      <c r="B52" s="7" t="s">
        <v>8</v>
      </c>
      <c r="C52" s="7">
        <v>0</v>
      </c>
      <c r="D52" s="7">
        <v>2</v>
      </c>
      <c r="E52" s="15">
        <f t="shared" ref="E52:E54" si="3">C52*D52</f>
        <v>0</v>
      </c>
    </row>
    <row r="53" spans="1:6" x14ac:dyDescent="0.3">
      <c r="A53" s="9" t="s">
        <v>9</v>
      </c>
      <c r="B53" s="7" t="s">
        <v>8</v>
      </c>
      <c r="C53" s="7">
        <v>0</v>
      </c>
      <c r="D53" s="7">
        <v>5</v>
      </c>
      <c r="E53" s="15">
        <f t="shared" si="3"/>
        <v>0</v>
      </c>
    </row>
    <row r="54" spans="1:6" x14ac:dyDescent="0.3">
      <c r="A54" s="9" t="s">
        <v>7</v>
      </c>
      <c r="B54" s="7" t="s">
        <v>8</v>
      </c>
      <c r="C54" s="7">
        <v>0</v>
      </c>
      <c r="D54" s="7">
        <v>3</v>
      </c>
      <c r="E54" s="15">
        <f t="shared" si="3"/>
        <v>0</v>
      </c>
    </row>
    <row r="55" spans="1:6" ht="15" customHeight="1" x14ac:dyDescent="0.3">
      <c r="A55" s="4"/>
      <c r="B55" s="6"/>
      <c r="C55" s="6"/>
      <c r="D55" s="6"/>
      <c r="E55" s="14"/>
    </row>
    <row r="56" spans="1:6" ht="15" customHeight="1" x14ac:dyDescent="0.3">
      <c r="A56" s="4"/>
      <c r="B56" s="6"/>
      <c r="C56" s="6"/>
      <c r="D56" s="6"/>
      <c r="E56" s="14"/>
    </row>
    <row r="57" spans="1:6" ht="27.6" x14ac:dyDescent="0.3">
      <c r="A57" s="4" t="s">
        <v>54</v>
      </c>
      <c r="B57" s="6"/>
      <c r="C57" s="6"/>
      <c r="D57" s="6"/>
      <c r="E57" s="14"/>
    </row>
    <row r="58" spans="1:6" ht="15" customHeight="1" x14ac:dyDescent="0.3">
      <c r="A58" s="21" t="s">
        <v>89</v>
      </c>
      <c r="B58" s="6"/>
      <c r="C58" s="6">
        <v>0</v>
      </c>
      <c r="D58" s="6">
        <v>0</v>
      </c>
      <c r="E58" s="14">
        <f t="shared" si="0"/>
        <v>0</v>
      </c>
    </row>
    <row r="59" spans="1:6" ht="15" customHeight="1" x14ac:dyDescent="0.3">
      <c r="A59" s="21" t="s">
        <v>90</v>
      </c>
      <c r="B59" s="6" t="s">
        <v>91</v>
      </c>
      <c r="C59" s="6">
        <v>0</v>
      </c>
      <c r="D59" s="6">
        <v>5</v>
      </c>
      <c r="E59" s="14">
        <f t="shared" si="0"/>
        <v>0</v>
      </c>
    </row>
    <row r="60" spans="1:6" ht="15" customHeight="1" x14ac:dyDescent="0.3">
      <c r="A60" s="1" t="s">
        <v>18</v>
      </c>
      <c r="B60" s="7"/>
      <c r="C60" s="7">
        <v>0</v>
      </c>
      <c r="D60" s="7">
        <v>1.5</v>
      </c>
      <c r="E60" s="14">
        <f t="shared" si="0"/>
        <v>0</v>
      </c>
    </row>
    <row r="61" spans="1:6" x14ac:dyDescent="0.3">
      <c r="A61" s="9"/>
      <c r="B61" s="7"/>
      <c r="C61" s="7"/>
      <c r="D61" s="7"/>
      <c r="E61" s="15"/>
    </row>
    <row r="62" spans="1:6" x14ac:dyDescent="0.3">
      <c r="A62" s="9"/>
      <c r="B62" s="7"/>
      <c r="C62" s="7"/>
      <c r="D62" s="7"/>
      <c r="E62" s="15"/>
    </row>
    <row r="64" spans="1:6" x14ac:dyDescent="0.3">
      <c r="D64" s="5" t="s">
        <v>6</v>
      </c>
      <c r="E64" s="28">
        <f>SUM(E2:E63)</f>
        <v>0</v>
      </c>
    </row>
    <row r="65" spans="1:6" x14ac:dyDescent="0.3">
      <c r="E65" s="29">
        <f>E67-E64</f>
        <v>0</v>
      </c>
    </row>
    <row r="66" spans="1:6" x14ac:dyDescent="0.3">
      <c r="E66" s="29"/>
    </row>
    <row r="67" spans="1:6" x14ac:dyDescent="0.3">
      <c r="A67" s="18" t="s">
        <v>24</v>
      </c>
      <c r="B67" s="19"/>
      <c r="C67" s="19" t="s">
        <v>25</v>
      </c>
      <c r="D67" s="19"/>
      <c r="E67" s="17">
        <f>E64*1.2</f>
        <v>0</v>
      </c>
    </row>
    <row r="69" spans="1:6" x14ac:dyDescent="0.3">
      <c r="A69" t="s">
        <v>99</v>
      </c>
    </row>
    <row r="70" spans="1:6" x14ac:dyDescent="0.3">
      <c r="A70" t="s">
        <v>98</v>
      </c>
    </row>
    <row r="71" spans="1:6" ht="31.5" customHeight="1" x14ac:dyDescent="0.3">
      <c r="A71" s="31" t="s">
        <v>31</v>
      </c>
      <c r="B71" s="31"/>
      <c r="C71" s="31"/>
      <c r="D71" s="31"/>
      <c r="E71" s="31"/>
    </row>
    <row r="72" spans="1:6" ht="31.5" customHeight="1" x14ac:dyDescent="0.3">
      <c r="A72" s="31" t="s">
        <v>70</v>
      </c>
      <c r="B72" s="31"/>
      <c r="C72" s="31"/>
      <c r="D72" s="31"/>
      <c r="E72" s="31"/>
    </row>
    <row r="73" spans="1:6" ht="28.5" customHeight="1" x14ac:dyDescent="0.3">
      <c r="A73" s="33" t="s">
        <v>69</v>
      </c>
      <c r="B73" s="33"/>
      <c r="C73" s="33"/>
      <c r="D73" s="33"/>
      <c r="E73" s="33"/>
    </row>
    <row r="74" spans="1:6" ht="16.2" customHeight="1" x14ac:dyDescent="0.3">
      <c r="A74" s="33"/>
      <c r="B74" s="33"/>
      <c r="C74" s="33"/>
      <c r="D74" s="33"/>
      <c r="E74" s="33"/>
    </row>
    <row r="75" spans="1:6" x14ac:dyDescent="0.3">
      <c r="A75" t="s">
        <v>53</v>
      </c>
    </row>
    <row r="76" spans="1:6" ht="33.75" customHeight="1" x14ac:dyDescent="0.3">
      <c r="A76" s="33" t="s">
        <v>107</v>
      </c>
      <c r="B76" s="33"/>
      <c r="C76" s="33"/>
      <c r="D76" s="33"/>
      <c r="E76" s="33"/>
      <c r="F76" s="20"/>
    </row>
    <row r="79" spans="1:6" x14ac:dyDescent="0.3">
      <c r="A79" s="16" t="s">
        <v>27</v>
      </c>
    </row>
    <row r="80" spans="1:6" ht="69" customHeight="1" x14ac:dyDescent="0.3">
      <c r="A80" s="32" t="s">
        <v>55</v>
      </c>
      <c r="B80" s="32"/>
      <c r="C80" s="32"/>
      <c r="D80" s="32"/>
      <c r="E80" s="32"/>
    </row>
    <row r="82" spans="1:5" ht="28.5" customHeight="1" x14ac:dyDescent="0.3">
      <c r="A82" s="33" t="s">
        <v>56</v>
      </c>
      <c r="B82" s="33"/>
      <c r="C82" s="33"/>
      <c r="D82" s="33"/>
      <c r="E82" s="33"/>
    </row>
    <row r="83" spans="1:5" x14ac:dyDescent="0.3">
      <c r="A83" t="s">
        <v>71</v>
      </c>
    </row>
    <row r="85" spans="1:5" x14ac:dyDescent="0.3">
      <c r="A85" s="30" t="s">
        <v>64</v>
      </c>
    </row>
  </sheetData>
  <mergeCells count="7">
    <mergeCell ref="A71:E71"/>
    <mergeCell ref="A80:E80"/>
    <mergeCell ref="A76:E76"/>
    <mergeCell ref="A73:E73"/>
    <mergeCell ref="A82:E82"/>
    <mergeCell ref="A74:E74"/>
    <mergeCell ref="A72:E7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menüü</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cp:lastPrinted>2014-08-07T11:48:32Z</cp:lastPrinted>
  <dcterms:created xsi:type="dcterms:W3CDTF">2012-12-06T11:19:46Z</dcterms:created>
  <dcterms:modified xsi:type="dcterms:W3CDTF">2020-10-02T08:10:06Z</dcterms:modified>
</cp:coreProperties>
</file>